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Столовая\На сайт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195" i="1" l="1"/>
  <c r="G195" i="1"/>
  <c r="H195" i="1"/>
  <c r="I195" i="1"/>
  <c r="G176" i="1"/>
  <c r="I176" i="1"/>
  <c r="J176" i="1"/>
  <c r="I157" i="1"/>
  <c r="J157" i="1"/>
  <c r="H157" i="1"/>
  <c r="G157" i="1"/>
  <c r="F157" i="1"/>
  <c r="G138" i="1"/>
  <c r="H138" i="1"/>
  <c r="I138" i="1"/>
  <c r="J138" i="1"/>
  <c r="I119" i="1"/>
  <c r="F119" i="1"/>
  <c r="G119" i="1"/>
  <c r="J119" i="1"/>
  <c r="H119" i="1"/>
  <c r="J100" i="1"/>
  <c r="I100" i="1"/>
  <c r="H100" i="1"/>
  <c r="G100" i="1"/>
  <c r="J81" i="1"/>
  <c r="I81" i="1"/>
  <c r="H81" i="1"/>
  <c r="G81" i="1"/>
  <c r="F81" i="1"/>
  <c r="F62" i="1"/>
  <c r="H62" i="1"/>
  <c r="G62" i="1"/>
  <c r="J62" i="1"/>
  <c r="J43" i="1"/>
  <c r="I43" i="1"/>
  <c r="H43" i="1"/>
  <c r="G43" i="1"/>
  <c r="F43" i="1"/>
  <c r="J24" i="1"/>
  <c r="I24" i="1"/>
  <c r="H24" i="1"/>
  <c r="F24" i="1"/>
  <c r="L196" i="1"/>
  <c r="G196" i="1" l="1"/>
  <c r="J196" i="1"/>
  <c r="I196" i="1"/>
  <c r="H196" i="1"/>
  <c r="F196" i="1"/>
</calcChain>
</file>

<file path=xl/sharedStrings.xml><?xml version="1.0" encoding="utf-8"?>
<sst xmlns="http://schemas.openxmlformats.org/spreadsheetml/2006/main" count="382" uniqueCount="127">
  <si>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</si>
  <si>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</si>
  <si>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</si>
  <si>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</si>
  <si>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</si>
  <si>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</si>
  <si>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</si>
  <si>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</si>
  <si>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</si>
  <si>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</si>
  <si>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</si>
  <si>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</si>
  <si>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</si>
  <si>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</si>
  <si>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</si>
  <si>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</si>
  <si>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</si>
  <si>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</si>
  <si>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</si>
  <si>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</si>
  <si>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</si>
  <si>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</si>
  <si>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</si>
  <si>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</si>
  <si>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</si>
  <si>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</si>
  <si>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</si>
  <si>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</si>
  <si>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</si>
  <si>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</si>
  <si>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</si>
  <si>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</si>
  <si>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</si>
  <si>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</si>
  <si>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</si>
  <si>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</si>
  <si>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</si>
  <si>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</si>
  <si>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</si>
  <si>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Корниловская СОШ</t>
  </si>
  <si>
    <t xml:space="preserve">Директор школы </t>
  </si>
  <si>
    <t>Митько М.И.</t>
  </si>
  <si>
    <t>Каша жидкая молочная рисовая</t>
  </si>
  <si>
    <t>54-25.1к</t>
  </si>
  <si>
    <t>Какао с молоком</t>
  </si>
  <si>
    <t>54-21гн</t>
  </si>
  <si>
    <t>Хлеб пшеничный</t>
  </si>
  <si>
    <t>Пром.</t>
  </si>
  <si>
    <t>Масло сливочное (порциями)</t>
  </si>
  <si>
    <t>53-19з</t>
  </si>
  <si>
    <t>Макароны отварные</t>
  </si>
  <si>
    <t>54-1г</t>
  </si>
  <si>
    <t>Оладьи из печени по-кунцевски</t>
  </si>
  <si>
    <t>54-31м</t>
  </si>
  <si>
    <t>Соус сметанный</t>
  </si>
  <si>
    <t>54-1соус</t>
  </si>
  <si>
    <t>Чай с лимоном и сахаром</t>
  </si>
  <si>
    <t>54-3гн</t>
  </si>
  <si>
    <t>Хлеб ржаной</t>
  </si>
  <si>
    <t>Каша вязкая молочная овсяная</t>
  </si>
  <si>
    <t>54-9к</t>
  </si>
  <si>
    <t>Чай с сахаром</t>
  </si>
  <si>
    <t>54-2гн</t>
  </si>
  <si>
    <t>Салат из свеклы с черносливом</t>
  </si>
  <si>
    <t>54-18з</t>
  </si>
  <si>
    <t>Картофельное пюре</t>
  </si>
  <si>
    <t>54-11г</t>
  </si>
  <si>
    <t>Котлета рыбная любительская (минтай)</t>
  </si>
  <si>
    <t>54-14р</t>
  </si>
  <si>
    <t>Соус белый основной</t>
  </si>
  <si>
    <t>54-2соус</t>
  </si>
  <si>
    <t>Компот из смеси сухофруктов</t>
  </si>
  <si>
    <t>54-1хн</t>
  </si>
  <si>
    <t>Хлеб ржано-пшеничный</t>
  </si>
  <si>
    <t>Макароны отварные с сыром</t>
  </si>
  <si>
    <t>54-3г</t>
  </si>
  <si>
    <t xml:space="preserve">Кофейный напиток с молоком </t>
  </si>
  <si>
    <t>54-23гн</t>
  </si>
  <si>
    <t>Борщ с капустой и картофелем со сметаной</t>
  </si>
  <si>
    <t>54-2с</t>
  </si>
  <si>
    <t>Говядина отварная</t>
  </si>
  <si>
    <t>54-20м</t>
  </si>
  <si>
    <t>Напиток из шиповника</t>
  </si>
  <si>
    <t>54-13хн</t>
  </si>
  <si>
    <t>Яблоко</t>
  </si>
  <si>
    <t>Каша вязкая молочная пшенная</t>
  </si>
  <si>
    <t>54-6к</t>
  </si>
  <si>
    <t>54-6о</t>
  </si>
  <si>
    <t>Яйцо вареное</t>
  </si>
  <si>
    <t xml:space="preserve">Чай с лимоном и сахаром </t>
  </si>
  <si>
    <t>Рис отварной</t>
  </si>
  <si>
    <t>54-6г</t>
  </si>
  <si>
    <t>Гуляш из говядины</t>
  </si>
  <si>
    <t>54-2м</t>
  </si>
  <si>
    <t>Кисель из смородины</t>
  </si>
  <si>
    <t>54-23хн</t>
  </si>
  <si>
    <t>Каша жидкая молочная манная</t>
  </si>
  <si>
    <t>54-27к</t>
  </si>
  <si>
    <t>Салат из капусты с овощами</t>
  </si>
  <si>
    <t>54-10з</t>
  </si>
  <si>
    <t xml:space="preserve">Каша гречневая рассыпчатая </t>
  </si>
  <si>
    <t>54-4г</t>
  </si>
  <si>
    <t>Биточек из говядины</t>
  </si>
  <si>
    <t>54-6м</t>
  </si>
  <si>
    <t>Компот из кураги</t>
  </si>
  <si>
    <t>54-2хн</t>
  </si>
  <si>
    <t>54-26к</t>
  </si>
  <si>
    <t>Котлета из говядины</t>
  </si>
  <si>
    <t>54-4м</t>
  </si>
  <si>
    <t>Компот из вишни</t>
  </si>
  <si>
    <t>54-6хн</t>
  </si>
  <si>
    <t xml:space="preserve">Хлеб пшеничный </t>
  </si>
  <si>
    <t>Винегрет с растительным маслом</t>
  </si>
  <si>
    <t>54-16з</t>
  </si>
  <si>
    <t>Курица тушеная с морковью</t>
  </si>
  <si>
    <t>54-25м</t>
  </si>
  <si>
    <t>Компот из яблок с лимоном</t>
  </si>
  <si>
    <t>54-34хн</t>
  </si>
  <si>
    <t>Суп картофельный с макаронными изделиями</t>
  </si>
  <si>
    <t>54-24с</t>
  </si>
  <si>
    <t>Котлета из курицы</t>
  </si>
  <si>
    <t>54-5м</t>
  </si>
  <si>
    <t>Соус красный основной</t>
  </si>
  <si>
    <t>54-3соус</t>
  </si>
  <si>
    <t>Кофейный напиток с молоком</t>
  </si>
  <si>
    <t>Тефтели из говядины с рисом</t>
  </si>
  <si>
    <t>54-16м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</si>
</sst>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168" sqref="K168:K17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100</v>
      </c>
      <c r="G9" s="43">
        <v>7.6</v>
      </c>
      <c r="H9" s="43">
        <v>0.8</v>
      </c>
      <c r="I9" s="43">
        <v>49.2</v>
      </c>
      <c r="J9" s="43">
        <v>234.4</v>
      </c>
      <c r="K9" s="44" t="s">
        <v>47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48</v>
      </c>
      <c r="F11" s="43">
        <v>15</v>
      </c>
      <c r="G11" s="43">
        <v>0.1</v>
      </c>
      <c r="H11" s="43">
        <v>10.9</v>
      </c>
      <c r="I11" s="43">
        <v>0.2</v>
      </c>
      <c r="J11" s="43">
        <v>99.1</v>
      </c>
      <c r="K11" s="44" t="s">
        <v>49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17.700000000000003</v>
      </c>
      <c r="H13" s="19">
        <f t="shared" si="0"/>
        <v>20.6</v>
      </c>
      <c r="I13" s="19">
        <f t="shared" si="0"/>
        <v>90.600000000000009</v>
      </c>
      <c r="J13" s="19">
        <f t="shared" si="0"/>
        <v>618.4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52</v>
      </c>
      <c r="F16" s="43">
        <v>100</v>
      </c>
      <c r="G16" s="43">
        <v>17.399999999999999</v>
      </c>
      <c r="H16" s="43">
        <v>11.4</v>
      </c>
      <c r="I16" s="43">
        <v>15.6</v>
      </c>
      <c r="J16" s="43">
        <v>234.3</v>
      </c>
      <c r="K16" s="44" t="s">
        <v>53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200</v>
      </c>
      <c r="G17" s="43">
        <v>7.1</v>
      </c>
      <c r="H17" s="43">
        <v>6.6</v>
      </c>
      <c r="I17" s="43">
        <v>43.7</v>
      </c>
      <c r="J17" s="43">
        <v>262.39999999999998</v>
      </c>
      <c r="K17" s="44" t="s">
        <v>51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>
        <v>0.1</v>
      </c>
      <c r="I18" s="43">
        <v>6.6</v>
      </c>
      <c r="J18" s="43">
        <v>27.9</v>
      </c>
      <c r="K18" s="44" t="s">
        <v>57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47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58</v>
      </c>
      <c r="F20" s="43">
        <v>70</v>
      </c>
      <c r="G20" s="43">
        <v>4.5999999999999996</v>
      </c>
      <c r="H20" s="43">
        <v>0.8</v>
      </c>
      <c r="I20" s="43">
        <v>23.4</v>
      </c>
      <c r="J20" s="43">
        <v>119.6</v>
      </c>
      <c r="K20" s="44" t="s">
        <v>47</v>
      </c>
      <c r="L20" s="43"/>
    </row>
    <row r="21" spans="1:12" ht="14.4" x14ac:dyDescent="0.3">
      <c r="A21" s="23"/>
      <c r="B21" s="15"/>
      <c r="C21" s="11"/>
      <c r="D21" s="6"/>
      <c r="E21" s="42" t="s">
        <v>54</v>
      </c>
      <c r="F21" s="43">
        <v>100</v>
      </c>
      <c r="G21" s="43">
        <v>1.5</v>
      </c>
      <c r="H21" s="43">
        <v>8.1999999999999993</v>
      </c>
      <c r="I21" s="43">
        <v>3.3</v>
      </c>
      <c r="J21" s="43">
        <v>93</v>
      </c>
      <c r="K21" s="44" t="s">
        <v>55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33.1</v>
      </c>
      <c r="H23" s="19">
        <f t="shared" si="2"/>
        <v>27.3</v>
      </c>
      <c r="I23" s="19">
        <f t="shared" si="2"/>
        <v>107.39999999999999</v>
      </c>
      <c r="J23" s="19">
        <f t="shared" si="2"/>
        <v>807.5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1215</v>
      </c>
      <c r="G24" s="32">
        <f t="shared" ref="G24:J24" si="4">G13+G23</f>
        <v>50.800000000000004</v>
      </c>
      <c r="H24" s="32">
        <f t="shared" si="4"/>
        <v>47.900000000000006</v>
      </c>
      <c r="I24" s="32">
        <f t="shared" si="4"/>
        <v>198</v>
      </c>
      <c r="J24" s="32">
        <f t="shared" si="4"/>
        <v>1425.9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200</v>
      </c>
      <c r="G25" s="40">
        <v>8.6</v>
      </c>
      <c r="H25" s="40">
        <v>11.3</v>
      </c>
      <c r="I25" s="40">
        <v>34.299999999999997</v>
      </c>
      <c r="J25" s="40">
        <v>272.8</v>
      </c>
      <c r="K25" s="41" t="s">
        <v>60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62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100</v>
      </c>
      <c r="G28" s="43">
        <v>7.6</v>
      </c>
      <c r="H28" s="43">
        <v>0.8</v>
      </c>
      <c r="I28" s="43">
        <v>49.2</v>
      </c>
      <c r="J28" s="43">
        <v>234.4</v>
      </c>
      <c r="K28" s="44" t="s">
        <v>47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16.399999999999999</v>
      </c>
      <c r="H32" s="19">
        <f t="shared" ref="H32" si="7">SUM(H25:H31)</f>
        <v>12.100000000000001</v>
      </c>
      <c r="I32" s="19">
        <f t="shared" ref="I32" si="8">SUM(I25:I31)</f>
        <v>89.9</v>
      </c>
      <c r="J32" s="19">
        <f t="shared" ref="J32:L32" si="9">SUM(J25:J31)</f>
        <v>534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0.9</v>
      </c>
      <c r="H33" s="43">
        <v>3.3</v>
      </c>
      <c r="I33" s="43">
        <v>7.8</v>
      </c>
      <c r="J33" s="43">
        <v>63.7</v>
      </c>
      <c r="K33" s="44" t="s">
        <v>64</v>
      </c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67</v>
      </c>
      <c r="F35" s="43">
        <v>90</v>
      </c>
      <c r="G35" s="43">
        <v>11.5</v>
      </c>
      <c r="H35" s="43">
        <v>3.7</v>
      </c>
      <c r="I35" s="43">
        <v>5.5</v>
      </c>
      <c r="J35" s="43">
        <v>101</v>
      </c>
      <c r="K35" s="44" t="s">
        <v>68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65</v>
      </c>
      <c r="F36" s="43">
        <v>200</v>
      </c>
      <c r="G36" s="43">
        <v>4.0999999999999996</v>
      </c>
      <c r="H36" s="43">
        <v>7.1</v>
      </c>
      <c r="I36" s="43">
        <v>26.4</v>
      </c>
      <c r="J36" s="43">
        <v>185.8</v>
      </c>
      <c r="K36" s="44" t="s">
        <v>66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72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</v>
      </c>
      <c r="I38" s="43">
        <v>24.6</v>
      </c>
      <c r="J38" s="43">
        <v>117.2</v>
      </c>
      <c r="K38" s="44" t="s">
        <v>47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73</v>
      </c>
      <c r="F39" s="43">
        <v>50</v>
      </c>
      <c r="G39" s="43">
        <v>3.3</v>
      </c>
      <c r="H39" s="43">
        <v>0.6</v>
      </c>
      <c r="I39" s="43">
        <v>19.8</v>
      </c>
      <c r="J39" s="43">
        <v>97.8</v>
      </c>
      <c r="K39" s="44" t="s">
        <v>47</v>
      </c>
      <c r="L39" s="43"/>
    </row>
    <row r="40" spans="1:12" ht="14.4" x14ac:dyDescent="0.3">
      <c r="A40" s="14"/>
      <c r="B40" s="15"/>
      <c r="C40" s="11"/>
      <c r="D40" s="6"/>
      <c r="E40" s="42" t="s">
        <v>69</v>
      </c>
      <c r="F40" s="43">
        <v>100</v>
      </c>
      <c r="G40" s="43">
        <v>2.7</v>
      </c>
      <c r="H40" s="43">
        <v>3.8</v>
      </c>
      <c r="I40" s="43">
        <v>4.3</v>
      </c>
      <c r="J40" s="43">
        <v>62.4</v>
      </c>
      <c r="K40" s="44" t="s">
        <v>70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26.8</v>
      </c>
      <c r="H42" s="19">
        <f t="shared" ref="H42" si="11">SUM(H33:H41)</f>
        <v>18.899999999999999</v>
      </c>
      <c r="I42" s="19">
        <f t="shared" ref="I42" si="12">SUM(I33:I41)</f>
        <v>108.19999999999999</v>
      </c>
      <c r="J42" s="19">
        <f t="shared" ref="J42:L42" si="13">SUM(J33:J41)</f>
        <v>708.9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1250</v>
      </c>
      <c r="G43" s="32">
        <f t="shared" ref="G43" si="14">G32+G42</f>
        <v>43.2</v>
      </c>
      <c r="H43" s="32">
        <f t="shared" ref="H43" si="15">H32+H42</f>
        <v>31</v>
      </c>
      <c r="I43" s="32">
        <f t="shared" ref="I43" si="16">I32+I42</f>
        <v>198.1</v>
      </c>
      <c r="J43" s="32">
        <f t="shared" ref="J43:L43" si="17">J32+J42</f>
        <v>1242.9000000000001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10.5</v>
      </c>
      <c r="H44" s="40">
        <v>9.1</v>
      </c>
      <c r="I44" s="40">
        <v>38.200000000000003</v>
      </c>
      <c r="J44" s="40">
        <v>277</v>
      </c>
      <c r="K44" s="41" t="s">
        <v>75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77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73</v>
      </c>
      <c r="F47" s="43">
        <v>100</v>
      </c>
      <c r="G47" s="43">
        <v>6.6</v>
      </c>
      <c r="H47" s="43">
        <v>1.2</v>
      </c>
      <c r="I47" s="43">
        <v>39.6</v>
      </c>
      <c r="J47" s="43">
        <v>195.6</v>
      </c>
      <c r="K47" s="44" t="s">
        <v>47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</v>
      </c>
      <c r="H51" s="19">
        <f t="shared" ref="H51" si="19">SUM(H44:H50)</f>
        <v>13.2</v>
      </c>
      <c r="I51" s="19">
        <f t="shared" ref="I51" si="20">SUM(I44:I50)</f>
        <v>89</v>
      </c>
      <c r="J51" s="19">
        <f t="shared" ref="J51:L51" si="21">SUM(J44:J50)</f>
        <v>558.6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78</v>
      </c>
      <c r="F53" s="43">
        <v>200</v>
      </c>
      <c r="G53" s="43">
        <v>4.7</v>
      </c>
      <c r="H53" s="43">
        <v>5.7</v>
      </c>
      <c r="I53" s="43">
        <v>10.1</v>
      </c>
      <c r="J53" s="43">
        <v>110.4</v>
      </c>
      <c r="K53" s="44" t="s">
        <v>79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80</v>
      </c>
      <c r="F54" s="43">
        <v>100</v>
      </c>
      <c r="G54" s="43">
        <v>28.4</v>
      </c>
      <c r="H54" s="43">
        <v>22.8</v>
      </c>
      <c r="I54" s="43">
        <v>0.5</v>
      </c>
      <c r="J54" s="43">
        <v>321.3</v>
      </c>
      <c r="K54" s="43" t="s">
        <v>81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3">
        <v>15.1</v>
      </c>
      <c r="J56" s="43">
        <v>65.400000000000006</v>
      </c>
      <c r="K56" s="44" t="s">
        <v>83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</v>
      </c>
      <c r="I57" s="43">
        <v>24.6</v>
      </c>
      <c r="J57" s="43">
        <v>117.2</v>
      </c>
      <c r="K57" s="44" t="s">
        <v>47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58</v>
      </c>
      <c r="F58" s="43">
        <v>50</v>
      </c>
      <c r="G58" s="43">
        <v>3.3</v>
      </c>
      <c r="H58" s="43">
        <v>0.6</v>
      </c>
      <c r="I58" s="43">
        <v>16.7</v>
      </c>
      <c r="J58" s="43">
        <v>85.4</v>
      </c>
      <c r="K58" s="44" t="s">
        <v>47</v>
      </c>
      <c r="L58" s="43"/>
    </row>
    <row r="59" spans="1:12" ht="14.4" x14ac:dyDescent="0.3">
      <c r="A59" s="23"/>
      <c r="B59" s="15"/>
      <c r="C59" s="11"/>
      <c r="D59" s="6" t="s">
        <v>24</v>
      </c>
      <c r="E59" s="42" t="s">
        <v>84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44.4</v>
      </c>
      <c r="K59" s="44" t="s">
        <v>47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41.199999999999996</v>
      </c>
      <c r="H61" s="19">
        <f t="shared" ref="H61" si="23">SUM(H52:H60)</f>
        <v>30.099999999999998</v>
      </c>
      <c r="I61" s="19">
        <f t="shared" ref="I61" si="24">SUM(I52:I60)</f>
        <v>76.8</v>
      </c>
      <c r="J61" s="19">
        <f t="shared" ref="J61:L61" si="25">SUM(J52:J60)</f>
        <v>744.1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62.199999999999996</v>
      </c>
      <c r="H62" s="32">
        <f t="shared" ref="H62" si="27">H51+H61</f>
        <v>43.3</v>
      </c>
      <c r="I62" s="32">
        <f t="shared" ref="I62" si="28">I51+I61</f>
        <v>165.8</v>
      </c>
      <c r="J62" s="32">
        <f t="shared" ref="J62:L62" si="29">J51+J61</f>
        <v>1302.7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200</v>
      </c>
      <c r="G63" s="40">
        <v>8.3000000000000007</v>
      </c>
      <c r="H63" s="40">
        <v>10.1</v>
      </c>
      <c r="I63" s="40">
        <v>37.6</v>
      </c>
      <c r="J63" s="40">
        <v>274.89999999999998</v>
      </c>
      <c r="K63" s="41" t="s">
        <v>86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57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100</v>
      </c>
      <c r="G66" s="43">
        <v>7.6</v>
      </c>
      <c r="H66" s="43">
        <v>0.8</v>
      </c>
      <c r="I66" s="43">
        <v>49.2</v>
      </c>
      <c r="J66" s="43">
        <v>234.4</v>
      </c>
      <c r="K66" s="44" t="s">
        <v>47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88</v>
      </c>
      <c r="F68" s="43">
        <v>65</v>
      </c>
      <c r="G68" s="43">
        <v>7.8</v>
      </c>
      <c r="H68" s="43">
        <v>6.6</v>
      </c>
      <c r="I68" s="43">
        <v>0.4</v>
      </c>
      <c r="J68" s="43">
        <v>91.9</v>
      </c>
      <c r="K68" s="44" t="s">
        <v>87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23.900000000000002</v>
      </c>
      <c r="H70" s="19">
        <f t="shared" ref="H70" si="31">SUM(H63:H69)</f>
        <v>17.600000000000001</v>
      </c>
      <c r="I70" s="19">
        <f t="shared" ref="I70" si="32">SUM(I63:I69)</f>
        <v>93.800000000000011</v>
      </c>
      <c r="J70" s="19">
        <f t="shared" ref="J70:L70" si="33">SUM(J63:J69)</f>
        <v>629.09999999999991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92</v>
      </c>
      <c r="F73" s="43">
        <v>150</v>
      </c>
      <c r="G73" s="43">
        <v>25.5</v>
      </c>
      <c r="H73" s="43">
        <v>24.8</v>
      </c>
      <c r="I73" s="43">
        <v>5.8</v>
      </c>
      <c r="J73" s="43">
        <v>348.2</v>
      </c>
      <c r="K73" s="44" t="s">
        <v>93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90</v>
      </c>
      <c r="F74" s="43">
        <v>200</v>
      </c>
      <c r="G74" s="43">
        <v>4.8</v>
      </c>
      <c r="H74" s="43">
        <v>6.4</v>
      </c>
      <c r="I74" s="43">
        <v>48.6</v>
      </c>
      <c r="J74" s="43">
        <v>271.39999999999998</v>
      </c>
      <c r="K74" s="44" t="s">
        <v>91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0.2</v>
      </c>
      <c r="H75" s="43">
        <v>0.1</v>
      </c>
      <c r="I75" s="43">
        <v>12.2</v>
      </c>
      <c r="J75" s="43">
        <v>50.6</v>
      </c>
      <c r="K75" s="44" t="s">
        <v>95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70</v>
      </c>
      <c r="G76" s="43">
        <v>5.3</v>
      </c>
      <c r="H76" s="43">
        <v>0.6</v>
      </c>
      <c r="I76" s="43">
        <v>34.4</v>
      </c>
      <c r="J76" s="43">
        <v>164.1</v>
      </c>
      <c r="K76" s="44" t="s">
        <v>47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58</v>
      </c>
      <c r="F77" s="43">
        <v>80</v>
      </c>
      <c r="G77" s="43">
        <v>5.3</v>
      </c>
      <c r="H77" s="43">
        <v>1</v>
      </c>
      <c r="I77" s="43">
        <v>26.7</v>
      </c>
      <c r="J77" s="43">
        <v>136.6</v>
      </c>
      <c r="K77" s="44" t="s">
        <v>47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41.099999999999994</v>
      </c>
      <c r="H80" s="19">
        <f t="shared" ref="H80" si="35">SUM(H71:H79)</f>
        <v>32.900000000000006</v>
      </c>
      <c r="I80" s="19">
        <f t="shared" ref="I80" si="36">SUM(I71:I79)</f>
        <v>127.7</v>
      </c>
      <c r="J80" s="19">
        <f t="shared" ref="J80:L80" si="37">SUM(J71:J79)</f>
        <v>970.9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1265</v>
      </c>
      <c r="G81" s="32">
        <f t="shared" ref="G81" si="38">G70+G80</f>
        <v>65</v>
      </c>
      <c r="H81" s="32">
        <f t="shared" ref="H81" si="39">H70+H80</f>
        <v>50.500000000000007</v>
      </c>
      <c r="I81" s="32">
        <f t="shared" ref="I81" si="40">I70+I80</f>
        <v>221.5</v>
      </c>
      <c r="J81" s="32">
        <f t="shared" ref="J81:L81" si="41">J70+J80</f>
        <v>1600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96</v>
      </c>
      <c r="F82" s="40">
        <v>200</v>
      </c>
      <c r="G82" s="40">
        <v>5.3</v>
      </c>
      <c r="H82" s="40">
        <v>5.7</v>
      </c>
      <c r="I82" s="40">
        <v>25.3</v>
      </c>
      <c r="J82" s="40">
        <v>174.2</v>
      </c>
      <c r="K82" s="41" t="s">
        <v>97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45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100</v>
      </c>
      <c r="G85" s="43">
        <v>7.6</v>
      </c>
      <c r="H85" s="43">
        <v>0.8</v>
      </c>
      <c r="I85" s="43">
        <v>49.2</v>
      </c>
      <c r="J85" s="43">
        <v>234.4</v>
      </c>
      <c r="K85" s="44" t="s">
        <v>47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17.600000000000001</v>
      </c>
      <c r="H89" s="19">
        <f t="shared" ref="H89" si="43">SUM(H82:H88)</f>
        <v>10</v>
      </c>
      <c r="I89" s="19">
        <f t="shared" ref="I89" si="44">SUM(I82:I88)</f>
        <v>87</v>
      </c>
      <c r="J89" s="19">
        <f t="shared" ref="J89:L89" si="45">SUM(J82:J88)</f>
        <v>509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60</v>
      </c>
      <c r="G90" s="43">
        <v>1.7</v>
      </c>
      <c r="H90" s="43">
        <v>4</v>
      </c>
      <c r="I90" s="43">
        <v>1.7</v>
      </c>
      <c r="J90" s="43">
        <v>50</v>
      </c>
      <c r="K90" s="44" t="s">
        <v>99</v>
      </c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102</v>
      </c>
      <c r="F92" s="43">
        <v>80</v>
      </c>
      <c r="G92" s="43">
        <v>14.6</v>
      </c>
      <c r="H92" s="43">
        <v>13.9</v>
      </c>
      <c r="I92" s="43">
        <v>13.1</v>
      </c>
      <c r="J92" s="43">
        <v>236.2</v>
      </c>
      <c r="K92" s="44" t="s">
        <v>103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100</v>
      </c>
      <c r="F93" s="43">
        <v>200</v>
      </c>
      <c r="G93" s="43">
        <v>11</v>
      </c>
      <c r="H93" s="43">
        <v>8.5</v>
      </c>
      <c r="I93" s="43">
        <v>47.9</v>
      </c>
      <c r="J93" s="43">
        <v>311.60000000000002</v>
      </c>
      <c r="K93" s="44" t="s">
        <v>101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1</v>
      </c>
      <c r="H94" s="43">
        <v>0.1</v>
      </c>
      <c r="I94" s="43">
        <v>15.6</v>
      </c>
      <c r="J94" s="43">
        <v>66.900000000000006</v>
      </c>
      <c r="K94" s="44" t="s">
        <v>105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47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58</v>
      </c>
      <c r="F96" s="43">
        <v>50</v>
      </c>
      <c r="G96" s="43">
        <v>3.3</v>
      </c>
      <c r="H96" s="43">
        <v>0.6</v>
      </c>
      <c r="I96" s="43">
        <v>16.7</v>
      </c>
      <c r="J96" s="43">
        <v>85.4</v>
      </c>
      <c r="K96" s="44" t="s">
        <v>47</v>
      </c>
      <c r="L96" s="43"/>
    </row>
    <row r="97" spans="1:12" ht="14.4" x14ac:dyDescent="0.3">
      <c r="A97" s="23"/>
      <c r="B97" s="15"/>
      <c r="C97" s="11"/>
      <c r="D97" s="6"/>
      <c r="E97" s="42" t="s">
        <v>69</v>
      </c>
      <c r="F97" s="43">
        <v>100</v>
      </c>
      <c r="G97" s="43">
        <v>2.7</v>
      </c>
      <c r="H97" s="43">
        <v>3.8</v>
      </c>
      <c r="I97" s="43">
        <v>4.3</v>
      </c>
      <c r="J97" s="43">
        <v>62.4</v>
      </c>
      <c r="K97" s="44" t="s">
        <v>70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36.6</v>
      </c>
      <c r="H99" s="19">
        <f t="shared" ref="H99" si="47">SUM(H90:H98)</f>
        <v>31.1</v>
      </c>
      <c r="I99" s="19">
        <f t="shared" ref="I99" si="48">SUM(I90:I98)</f>
        <v>114.1</v>
      </c>
      <c r="J99" s="19">
        <f t="shared" ref="J99:L99" si="49">SUM(J90:J98)</f>
        <v>882.79999999999984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1220</v>
      </c>
      <c r="G100" s="32">
        <f t="shared" ref="G100" si="50">G89+G99</f>
        <v>54.2</v>
      </c>
      <c r="H100" s="32">
        <f t="shared" ref="H100" si="51">H89+H99</f>
        <v>41.1</v>
      </c>
      <c r="I100" s="32">
        <f t="shared" ref="I100" si="52">I89+I99</f>
        <v>201.1</v>
      </c>
      <c r="J100" s="32">
        <f t="shared" ref="J100:L100" si="53">J89+J99</f>
        <v>1391.7999999999997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4.5999999999999996</v>
      </c>
      <c r="H101" s="40">
        <v>5.8</v>
      </c>
      <c r="I101" s="40">
        <v>24.3</v>
      </c>
      <c r="J101" s="40">
        <v>167.2</v>
      </c>
      <c r="K101" s="41" t="s">
        <v>106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73</v>
      </c>
      <c r="F104" s="43">
        <v>100</v>
      </c>
      <c r="G104" s="43">
        <v>6.6</v>
      </c>
      <c r="H104" s="43">
        <v>1.2</v>
      </c>
      <c r="I104" s="43">
        <v>39.6</v>
      </c>
      <c r="J104" s="43">
        <v>195.6</v>
      </c>
      <c r="K104" s="44" t="s">
        <v>47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48</v>
      </c>
      <c r="F106" s="43">
        <v>20</v>
      </c>
      <c r="G106" s="43">
        <v>0.2</v>
      </c>
      <c r="H106" s="43">
        <v>14.5</v>
      </c>
      <c r="I106" s="43">
        <v>0.3</v>
      </c>
      <c r="J106" s="43">
        <v>132.19999999999999</v>
      </c>
      <c r="K106" s="44" t="s">
        <v>49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15.299999999999999</v>
      </c>
      <c r="H108" s="19">
        <f t="shared" si="54"/>
        <v>24.4</v>
      </c>
      <c r="I108" s="19">
        <f t="shared" si="54"/>
        <v>75.399999999999991</v>
      </c>
      <c r="J108" s="19">
        <f t="shared" si="54"/>
        <v>581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107</v>
      </c>
      <c r="F111" s="43">
        <v>75</v>
      </c>
      <c r="G111" s="43">
        <v>13.7</v>
      </c>
      <c r="H111" s="43">
        <v>13</v>
      </c>
      <c r="I111" s="43">
        <v>12.3</v>
      </c>
      <c r="J111" s="43">
        <v>221.4</v>
      </c>
      <c r="K111" s="44" t="s">
        <v>108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50</v>
      </c>
      <c r="F112" s="43">
        <v>200</v>
      </c>
      <c r="G112" s="43">
        <v>7.1</v>
      </c>
      <c r="H112" s="43">
        <v>6.6</v>
      </c>
      <c r="I112" s="43">
        <v>43.7</v>
      </c>
      <c r="J112" s="43">
        <v>262.39999999999998</v>
      </c>
      <c r="K112" s="44" t="s">
        <v>51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109</v>
      </c>
      <c r="F113" s="43">
        <v>200</v>
      </c>
      <c r="G113" s="43">
        <v>0.3</v>
      </c>
      <c r="H113" s="43">
        <v>0.1</v>
      </c>
      <c r="I113" s="43">
        <v>10.199999999999999</v>
      </c>
      <c r="J113" s="43">
        <v>42.8</v>
      </c>
      <c r="K113" s="44" t="s">
        <v>110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111</v>
      </c>
      <c r="F114" s="43">
        <v>70</v>
      </c>
      <c r="G114" s="43">
        <v>5.3</v>
      </c>
      <c r="H114" s="43">
        <v>0.6</v>
      </c>
      <c r="I114" s="43">
        <v>34.4</v>
      </c>
      <c r="J114" s="43">
        <v>164.1</v>
      </c>
      <c r="K114" s="44" t="s">
        <v>47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58</v>
      </c>
      <c r="F115" s="43">
        <v>70</v>
      </c>
      <c r="G115" s="43">
        <v>4.5999999999999996</v>
      </c>
      <c r="H115" s="43">
        <v>0.8</v>
      </c>
      <c r="I115" s="43">
        <v>23.4</v>
      </c>
      <c r="J115" s="43">
        <v>119.6</v>
      </c>
      <c r="K115" s="44" t="s">
        <v>47</v>
      </c>
      <c r="L115" s="43"/>
    </row>
    <row r="116" spans="1:12" ht="14.4" x14ac:dyDescent="0.3">
      <c r="A116" s="23"/>
      <c r="B116" s="15"/>
      <c r="C116" s="11"/>
      <c r="D116" s="6"/>
      <c r="E116" s="42" t="s">
        <v>69</v>
      </c>
      <c r="F116" s="43">
        <v>100</v>
      </c>
      <c r="G116" s="43">
        <v>2.7</v>
      </c>
      <c r="H116" s="43">
        <v>3.8</v>
      </c>
      <c r="I116" s="43">
        <v>4.3</v>
      </c>
      <c r="J116" s="43">
        <v>62.4</v>
      </c>
      <c r="K116" s="44" t="s">
        <v>70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33.700000000000003</v>
      </c>
      <c r="H118" s="19">
        <f t="shared" si="56"/>
        <v>24.900000000000006</v>
      </c>
      <c r="I118" s="19">
        <f t="shared" si="56"/>
        <v>128.30000000000001</v>
      </c>
      <c r="J118" s="19">
        <f t="shared" si="56"/>
        <v>872.69999999999993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1235</v>
      </c>
      <c r="G119" s="32">
        <f t="shared" ref="G119" si="58">G108+G118</f>
        <v>49</v>
      </c>
      <c r="H119" s="32">
        <f t="shared" ref="H119" si="59">H108+H118</f>
        <v>49.300000000000004</v>
      </c>
      <c r="I119" s="32">
        <f t="shared" ref="I119" si="60">I108+I118</f>
        <v>203.7</v>
      </c>
      <c r="J119" s="32">
        <f t="shared" ref="J119:L119" si="61">J108+J118</f>
        <v>1453.6999999999998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8.6</v>
      </c>
      <c r="H120" s="40">
        <v>11.3</v>
      </c>
      <c r="I120" s="40">
        <v>34.299999999999997</v>
      </c>
      <c r="J120" s="40">
        <v>272.8</v>
      </c>
      <c r="K120" s="41" t="s">
        <v>60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62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100</v>
      </c>
      <c r="G123" s="43">
        <v>7.6</v>
      </c>
      <c r="H123" s="43">
        <v>0.8</v>
      </c>
      <c r="I123" s="43">
        <v>49.2</v>
      </c>
      <c r="J123" s="43">
        <v>234.4</v>
      </c>
      <c r="K123" s="44" t="s">
        <v>47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16.399999999999999</v>
      </c>
      <c r="H127" s="19">
        <f t="shared" si="62"/>
        <v>12.100000000000001</v>
      </c>
      <c r="I127" s="19">
        <f t="shared" si="62"/>
        <v>89.9</v>
      </c>
      <c r="J127" s="19">
        <f t="shared" si="62"/>
        <v>534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112</v>
      </c>
      <c r="F128" s="43">
        <v>100</v>
      </c>
      <c r="G128" s="43">
        <v>1.2</v>
      </c>
      <c r="H128" s="43">
        <v>8.9</v>
      </c>
      <c r="I128" s="43">
        <v>6.7</v>
      </c>
      <c r="J128" s="43">
        <v>111.9</v>
      </c>
      <c r="K128" s="44" t="s">
        <v>113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114</v>
      </c>
      <c r="F130" s="43">
        <v>150</v>
      </c>
      <c r="G130" s="43">
        <v>21.2</v>
      </c>
      <c r="H130" s="43">
        <v>8.6999999999999993</v>
      </c>
      <c r="I130" s="43">
        <v>6.7</v>
      </c>
      <c r="J130" s="43">
        <v>189.5</v>
      </c>
      <c r="K130" s="44" t="s">
        <v>115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65</v>
      </c>
      <c r="F131" s="43">
        <v>200</v>
      </c>
      <c r="G131" s="43">
        <v>4.0999999999999996</v>
      </c>
      <c r="H131" s="43">
        <v>7.1</v>
      </c>
      <c r="I131" s="43">
        <v>26.4</v>
      </c>
      <c r="J131" s="43">
        <v>185.8</v>
      </c>
      <c r="K131" s="44" t="s">
        <v>66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116</v>
      </c>
      <c r="F132" s="43">
        <v>200</v>
      </c>
      <c r="G132" s="43">
        <v>0.2</v>
      </c>
      <c r="H132" s="43">
        <v>0.2</v>
      </c>
      <c r="I132" s="43">
        <v>11</v>
      </c>
      <c r="J132" s="43">
        <v>46.7</v>
      </c>
      <c r="K132" s="44" t="s">
        <v>117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47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58</v>
      </c>
      <c r="F134" s="43">
        <v>50</v>
      </c>
      <c r="G134" s="43">
        <v>3.3</v>
      </c>
      <c r="H134" s="43">
        <v>0.6</v>
      </c>
      <c r="I134" s="43">
        <v>16.7</v>
      </c>
      <c r="J134" s="43">
        <v>85.4</v>
      </c>
      <c r="K134" s="44" t="s">
        <v>47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33.799999999999997</v>
      </c>
      <c r="H137" s="19">
        <f t="shared" si="64"/>
        <v>25.900000000000002</v>
      </c>
      <c r="I137" s="19">
        <f t="shared" si="64"/>
        <v>92.100000000000009</v>
      </c>
      <c r="J137" s="19">
        <f t="shared" si="64"/>
        <v>736.5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1250</v>
      </c>
      <c r="G138" s="32">
        <f t="shared" ref="G138" si="66">G127+G137</f>
        <v>50.199999999999996</v>
      </c>
      <c r="H138" s="32">
        <f t="shared" ref="H138" si="67">H127+H137</f>
        <v>38</v>
      </c>
      <c r="I138" s="32">
        <f t="shared" ref="I138" si="68">I127+I137</f>
        <v>182</v>
      </c>
      <c r="J138" s="32">
        <f t="shared" ref="J138:L138" si="69">J127+J137</f>
        <v>1270.5</v>
      </c>
      <c r="K138" s="32"/>
      <c r="L138" s="32">
        <f t="shared" si="69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10.5</v>
      </c>
      <c r="H139" s="40">
        <v>9.1</v>
      </c>
      <c r="I139" s="40">
        <v>38.200000000000003</v>
      </c>
      <c r="J139" s="40">
        <v>277</v>
      </c>
      <c r="K139" s="41" t="s">
        <v>75</v>
      </c>
      <c r="L139" s="40"/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89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57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100</v>
      </c>
      <c r="G142" s="43">
        <v>7.6</v>
      </c>
      <c r="H142" s="43">
        <v>0.8</v>
      </c>
      <c r="I142" s="43">
        <v>49.2</v>
      </c>
      <c r="J142" s="43">
        <v>234.4</v>
      </c>
      <c r="K142" s="44" t="s">
        <v>47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48</v>
      </c>
      <c r="F144" s="43">
        <v>15</v>
      </c>
      <c r="G144" s="43">
        <v>0.1</v>
      </c>
      <c r="H144" s="43">
        <v>10.9</v>
      </c>
      <c r="I144" s="43">
        <v>0.2</v>
      </c>
      <c r="J144" s="43">
        <v>99.1</v>
      </c>
      <c r="K144" s="44" t="s">
        <v>49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18.399999999999999</v>
      </c>
      <c r="H146" s="19">
        <f t="shared" si="70"/>
        <v>20.9</v>
      </c>
      <c r="I146" s="19">
        <f t="shared" si="70"/>
        <v>94.2</v>
      </c>
      <c r="J146" s="19">
        <f t="shared" si="70"/>
        <v>638.4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118</v>
      </c>
      <c r="F148" s="43">
        <v>250</v>
      </c>
      <c r="G148" s="43">
        <v>6</v>
      </c>
      <c r="H148" s="43">
        <v>2.7</v>
      </c>
      <c r="I148" s="43">
        <v>19.399999999999999</v>
      </c>
      <c r="J148" s="43">
        <v>126.1</v>
      </c>
      <c r="K148" s="44" t="s">
        <v>119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28.4</v>
      </c>
      <c r="H149" s="43">
        <v>22.8</v>
      </c>
      <c r="I149" s="43">
        <v>0.5</v>
      </c>
      <c r="J149" s="43">
        <v>321.3</v>
      </c>
      <c r="K149" s="43" t="s">
        <v>81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0.6</v>
      </c>
      <c r="H151" s="43">
        <v>0.2</v>
      </c>
      <c r="I151" s="43">
        <v>15.1</v>
      </c>
      <c r="J151" s="43">
        <v>65.400000000000006</v>
      </c>
      <c r="K151" s="44" t="s">
        <v>83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117.2</v>
      </c>
      <c r="K152" s="44" t="s">
        <v>47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73</v>
      </c>
      <c r="F153" s="43">
        <v>50</v>
      </c>
      <c r="G153" s="43">
        <v>3.3</v>
      </c>
      <c r="H153" s="43">
        <v>0.6</v>
      </c>
      <c r="I153" s="43">
        <v>19.8</v>
      </c>
      <c r="J153" s="43">
        <v>97.8</v>
      </c>
      <c r="K153" s="44" t="s">
        <v>47</v>
      </c>
      <c r="L153" s="43"/>
    </row>
    <row r="154" spans="1:12" ht="14.4" x14ac:dyDescent="0.3">
      <c r="A154" s="23"/>
      <c r="B154" s="15"/>
      <c r="C154" s="11"/>
      <c r="D154" s="6"/>
      <c r="E154" s="42" t="s">
        <v>84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44.4</v>
      </c>
      <c r="K154" s="44" t="s">
        <v>47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42.499999999999993</v>
      </c>
      <c r="H156" s="19">
        <f t="shared" si="72"/>
        <v>27.099999999999998</v>
      </c>
      <c r="I156" s="19">
        <f t="shared" si="72"/>
        <v>89.2</v>
      </c>
      <c r="J156" s="19">
        <f t="shared" si="72"/>
        <v>772.19999999999993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1265</v>
      </c>
      <c r="G157" s="32">
        <f t="shared" ref="G157" si="74">G146+G156</f>
        <v>60.899999999999991</v>
      </c>
      <c r="H157" s="32">
        <f t="shared" ref="H157" si="75">H146+H156</f>
        <v>48</v>
      </c>
      <c r="I157" s="32">
        <f t="shared" ref="I157" si="76">I146+I156</f>
        <v>183.4</v>
      </c>
      <c r="J157" s="32">
        <f t="shared" ref="J157:L157" si="77">J146+J156</f>
        <v>1410.6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200</v>
      </c>
      <c r="G158" s="40">
        <v>8.3000000000000007</v>
      </c>
      <c r="H158" s="40">
        <v>10.1</v>
      </c>
      <c r="I158" s="40">
        <v>37.6</v>
      </c>
      <c r="J158" s="40">
        <v>274.89999999999998</v>
      </c>
      <c r="K158" s="41" t="s">
        <v>86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45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80</v>
      </c>
      <c r="G161" s="43">
        <v>6.1</v>
      </c>
      <c r="H161" s="43">
        <v>0.6</v>
      </c>
      <c r="I161" s="43">
        <v>39.4</v>
      </c>
      <c r="J161" s="43">
        <v>187.5</v>
      </c>
      <c r="K161" s="44" t="s">
        <v>47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88</v>
      </c>
      <c r="F163" s="43">
        <v>65</v>
      </c>
      <c r="G163" s="43">
        <v>7.8</v>
      </c>
      <c r="H163" s="43">
        <v>6.6</v>
      </c>
      <c r="I163" s="43">
        <v>0.4</v>
      </c>
      <c r="J163" s="43">
        <v>91.9</v>
      </c>
      <c r="K163" s="44" t="s">
        <v>87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26.900000000000002</v>
      </c>
      <c r="H165" s="19">
        <f t="shared" si="78"/>
        <v>20.799999999999997</v>
      </c>
      <c r="I165" s="19">
        <f t="shared" si="78"/>
        <v>89.9</v>
      </c>
      <c r="J165" s="19">
        <f t="shared" si="78"/>
        <v>654.69999999999993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120</v>
      </c>
      <c r="F168" s="43">
        <v>100</v>
      </c>
      <c r="G168" s="43">
        <v>19.100000000000001</v>
      </c>
      <c r="H168" s="43">
        <v>4.3</v>
      </c>
      <c r="I168" s="43">
        <v>13.4</v>
      </c>
      <c r="J168" s="43">
        <v>168.6</v>
      </c>
      <c r="K168" s="44" t="s">
        <v>121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90</v>
      </c>
      <c r="F169" s="43">
        <v>200</v>
      </c>
      <c r="G169" s="43">
        <v>4.8</v>
      </c>
      <c r="H169" s="43">
        <v>6.4</v>
      </c>
      <c r="I169" s="43">
        <v>48.6</v>
      </c>
      <c r="J169" s="43">
        <v>271.39999999999998</v>
      </c>
      <c r="K169" s="44" t="s">
        <v>91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0.2</v>
      </c>
      <c r="H170" s="43">
        <v>0.1</v>
      </c>
      <c r="I170" s="43">
        <v>12.2</v>
      </c>
      <c r="J170" s="43">
        <v>50.6</v>
      </c>
      <c r="K170" s="44" t="s">
        <v>95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47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58</v>
      </c>
      <c r="F172" s="43">
        <v>50</v>
      </c>
      <c r="G172" s="43">
        <v>3.3</v>
      </c>
      <c r="H172" s="43">
        <v>0.6</v>
      </c>
      <c r="I172" s="43">
        <v>16.7</v>
      </c>
      <c r="J172" s="43">
        <v>85.4</v>
      </c>
      <c r="K172" s="44" t="s">
        <v>47</v>
      </c>
      <c r="L172" s="43"/>
    </row>
    <row r="173" spans="1:12" ht="14.4" x14ac:dyDescent="0.3">
      <c r="A173" s="23"/>
      <c r="B173" s="15"/>
      <c r="C173" s="11"/>
      <c r="D173" s="6"/>
      <c r="E173" s="42" t="s">
        <v>122</v>
      </c>
      <c r="F173" s="43">
        <v>100</v>
      </c>
      <c r="G173" s="43">
        <v>3.3</v>
      </c>
      <c r="H173" s="43">
        <v>2.4</v>
      </c>
      <c r="I173" s="43">
        <v>8.9</v>
      </c>
      <c r="J173" s="43">
        <v>70.599999999999994</v>
      </c>
      <c r="K173" s="44" t="s">
        <v>123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34.5</v>
      </c>
      <c r="H175" s="19">
        <f t="shared" si="80"/>
        <v>14.2</v>
      </c>
      <c r="I175" s="19">
        <f t="shared" si="80"/>
        <v>124.40000000000002</v>
      </c>
      <c r="J175" s="19">
        <f t="shared" si="80"/>
        <v>763.80000000000007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1245</v>
      </c>
      <c r="G176" s="32">
        <f t="shared" ref="G176" si="82">G165+G175</f>
        <v>61.400000000000006</v>
      </c>
      <c r="H176" s="32">
        <f t="shared" ref="H176" si="83">H165+H175</f>
        <v>35</v>
      </c>
      <c r="I176" s="32">
        <f t="shared" ref="I176" si="84">I165+I175</f>
        <v>214.3</v>
      </c>
      <c r="J176" s="32">
        <f t="shared" ref="J176:L176" si="85">J165+J175</f>
        <v>1418.5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200</v>
      </c>
      <c r="G177" s="40">
        <v>5.3</v>
      </c>
      <c r="H177" s="40">
        <v>5.7</v>
      </c>
      <c r="I177" s="40">
        <v>25.3</v>
      </c>
      <c r="J177" s="40">
        <v>174.2</v>
      </c>
      <c r="K177" s="41" t="s">
        <v>97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124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100</v>
      </c>
      <c r="G180" s="43">
        <v>7.6</v>
      </c>
      <c r="H180" s="43">
        <v>0.8</v>
      </c>
      <c r="I180" s="43">
        <v>49.2</v>
      </c>
      <c r="J180" s="43">
        <v>234.4</v>
      </c>
      <c r="K180" s="44" t="s">
        <v>47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16.799999999999997</v>
      </c>
      <c r="H184" s="19">
        <f t="shared" si="86"/>
        <v>9.4</v>
      </c>
      <c r="I184" s="19">
        <f t="shared" si="86"/>
        <v>85.7</v>
      </c>
      <c r="J184" s="19">
        <f t="shared" si="86"/>
        <v>494.6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1.7</v>
      </c>
      <c r="H185" s="43">
        <v>4</v>
      </c>
      <c r="I185" s="43">
        <v>1.7</v>
      </c>
      <c r="J185" s="43">
        <v>50</v>
      </c>
      <c r="K185" s="44" t="s">
        <v>99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125</v>
      </c>
      <c r="F187" s="43">
        <v>80</v>
      </c>
      <c r="G187" s="43">
        <v>11.6</v>
      </c>
      <c r="H187" s="43">
        <v>11.7</v>
      </c>
      <c r="I187" s="43">
        <v>6.5</v>
      </c>
      <c r="J187" s="43">
        <v>177.5</v>
      </c>
      <c r="K187" s="44" t="s">
        <v>126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100</v>
      </c>
      <c r="F188" s="43">
        <v>200</v>
      </c>
      <c r="G188" s="43">
        <v>11</v>
      </c>
      <c r="H188" s="43">
        <v>8.5</v>
      </c>
      <c r="I188" s="43">
        <v>47.9</v>
      </c>
      <c r="J188" s="43">
        <v>311.60000000000002</v>
      </c>
      <c r="K188" s="44" t="s">
        <v>101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72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47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73</v>
      </c>
      <c r="F191" s="43">
        <v>50</v>
      </c>
      <c r="G191" s="43">
        <v>3.3</v>
      </c>
      <c r="H191" s="43">
        <v>0.6</v>
      </c>
      <c r="I191" s="43">
        <v>19.8</v>
      </c>
      <c r="J191" s="43">
        <v>97.8</v>
      </c>
      <c r="K191" s="44" t="s">
        <v>47</v>
      </c>
      <c r="L191" s="43"/>
    </row>
    <row r="192" spans="1:12" ht="14.4" x14ac:dyDescent="0.3">
      <c r="A192" s="23"/>
      <c r="B192" s="15"/>
      <c r="C192" s="11"/>
      <c r="D192" s="6"/>
      <c r="E192" s="42" t="s">
        <v>69</v>
      </c>
      <c r="F192" s="43">
        <v>100</v>
      </c>
      <c r="G192" s="43">
        <v>2.7</v>
      </c>
      <c r="H192" s="43">
        <v>3.8</v>
      </c>
      <c r="I192" s="43">
        <v>4.3</v>
      </c>
      <c r="J192" s="43">
        <v>62.4</v>
      </c>
      <c r="K192" s="44" t="s">
        <v>70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34.6</v>
      </c>
      <c r="H194" s="19">
        <f t="shared" si="88"/>
        <v>29</v>
      </c>
      <c r="I194" s="19">
        <f t="shared" si="88"/>
        <v>124.6</v>
      </c>
      <c r="J194" s="19">
        <f t="shared" si="88"/>
        <v>897.5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 t="shared" ref="G195" si="90">G184+G194</f>
        <v>51.4</v>
      </c>
      <c r="H195" s="32">
        <f t="shared" ref="H195" si="91">H184+H194</f>
        <v>38.4</v>
      </c>
      <c r="I195" s="32">
        <f t="shared" ref="I195" si="92">I184+I194</f>
        <v>210.3</v>
      </c>
      <c r="J195" s="32">
        <f t="shared" ref="J195:L195" si="93">J184+J194</f>
        <v>1392.1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54.83</v>
      </c>
      <c r="H196" s="34">
        <f t="shared" si="94"/>
        <v>42.25</v>
      </c>
      <c r="I196" s="34">
        <f t="shared" si="94"/>
        <v>197.82</v>
      </c>
      <c r="J196" s="34">
        <f t="shared" si="94"/>
        <v>1390.8700000000001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2022-05-16T14:23:56Z</dcterms:created>
  <dcterms:modified xsi:type="dcterms:W3CDTF">2024-12-26T09:00:43Z</dcterms:modified>
</cp:coreProperties>
</file>